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CASA CULTURA 3ER INFORME 2024\CASA CULTURA 3ER INFORME 2024\INFORMACION CONTABLE\"/>
    </mc:Choice>
  </mc:AlternateContent>
  <xr:revisionPtr revIDLastSave="0" documentId="13_ncr:1_{4BABFF47-8697-4EC0-A4E6-3510839E48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<sst xmlns="http://schemas.openxmlformats.org/spreadsheetml/2006/main" count="27" uniqueCount="27">
  <si>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</si>
  <si>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</si>
  <si>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</si>
  <si>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</si>
  <si>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</si>
  <si>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</si>
  <si>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</si>
  <si>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</si>
  <si>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</si>
  <si>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</si>
  <si>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</si>
  <si>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</si>
  <si>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</si>
  <si>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</si>
  <si>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</si>
  <si>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</si>
  <si>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</si>
  <si>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</si>
  <si>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</si>
  <si>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</si>
  <si>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</si>
  <si>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</si>
  <si>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</si>
  <si>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</si>
  <si>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</si>
  <si>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</si>
  <si>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Fray Nicolás P. Navarrete del Municipio de Santiago Maravatío, Guanajuato.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</si>
</sst>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25</xdr:row>
      <xdr:rowOff>0</xdr:rowOff>
    </xdr:from>
    <xdr:to>
      <xdr:col>4</xdr:col>
      <xdr:colOff>200660</xdr:colOff>
      <xdr:row>32</xdr:row>
      <xdr:rowOff>7620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2FD5FE1E-AA3C-4169-ABE3-79FE74A9F086}"/>
            </a:ext>
          </a:extLst>
        </xdr:cNvPr>
        <xdr:cNvSpPr txBox="1">
          <a:spLocks noChangeArrowheads="1"/>
        </xdr:cNvSpPr>
      </xdr:nvSpPr>
      <xdr:spPr bwMode="auto">
        <a:xfrm>
          <a:off x="762000" y="3848100"/>
          <a:ext cx="6289040" cy="914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C. Santiago Paloalto Montero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1767840</xdr:colOff>
      <xdr:row>0</xdr:row>
      <xdr:rowOff>1</xdr:rowOff>
    </xdr:from>
    <xdr:to>
      <xdr:col>4</xdr:col>
      <xdr:colOff>601980</xdr:colOff>
      <xdr:row>0</xdr:row>
      <xdr:rowOff>556261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FD06A9-1687-4A72-AC29-DE03CC9C2E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" y="1"/>
          <a:ext cx="5684520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2530243.9699999997</v>
      </c>
      <c r="C3" s="8">
        <f t="shared" ref="C3:F3" si="0">C4+C12</f>
        <v>3210486.08</v>
      </c>
      <c r="D3" s="8">
        <f t="shared" si="0"/>
        <v>3054104.74</v>
      </c>
      <c r="E3" s="8">
        <f t="shared" si="0"/>
        <v>2686625.3099999996</v>
      </c>
      <c r="F3" s="8">
        <f t="shared" si="0"/>
        <v>156381.33999999973</v>
      </c>
    </row>
    <row r="4" spans="1:6" x14ac:dyDescent="0.2">
      <c r="A4" s="5" t="s">
        <v>4</v>
      </c>
      <c r="B4" s="8">
        <f>SUM(B5:B11)</f>
        <v>447622.36</v>
      </c>
      <c r="C4" s="8">
        <f>SUM(C5:C11)</f>
        <v>3210486.08</v>
      </c>
      <c r="D4" s="8">
        <f>SUM(D5:D11)</f>
        <v>3054104.74</v>
      </c>
      <c r="E4" s="8">
        <f>SUM(E5:E11)</f>
        <v>604003.69999999972</v>
      </c>
      <c r="F4" s="8">
        <f>SUM(F5:F11)</f>
        <v>156381.33999999973</v>
      </c>
    </row>
    <row r="5" spans="1:6" x14ac:dyDescent="0.2">
      <c r="A5" s="6" t="s">
        <v>5</v>
      </c>
      <c r="B5" s="9">
        <v>276313.49</v>
      </c>
      <c r="C5" s="9">
        <v>1620089.94</v>
      </c>
      <c r="D5" s="9">
        <v>1468200.24</v>
      </c>
      <c r="E5" s="9">
        <f>B5+C5-D5</f>
        <v>428203.18999999994</v>
      </c>
      <c r="F5" s="9">
        <f t="shared" ref="F5:F11" si="1">E5-B5</f>
        <v>151889.69999999995</v>
      </c>
    </row>
    <row r="6" spans="1:6" x14ac:dyDescent="0.2">
      <c r="A6" s="6" t="s">
        <v>6</v>
      </c>
      <c r="B6" s="9">
        <v>171308.87</v>
      </c>
      <c r="C6" s="9">
        <v>1590396.14</v>
      </c>
      <c r="D6" s="9">
        <v>1585904.5</v>
      </c>
      <c r="E6" s="9">
        <f t="shared" ref="E6:E11" si="2">B6+C6-D6</f>
        <v>175800.50999999978</v>
      </c>
      <c r="F6" s="9">
        <f t="shared" si="1"/>
        <v>4491.6399999997811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2082621.6099999999</v>
      </c>
      <c r="C12" s="8">
        <f>SUM(C13:C21)</f>
        <v>0</v>
      </c>
      <c r="D12" s="8">
        <f>SUM(D13:D21)</f>
        <v>0</v>
      </c>
      <c r="E12" s="8">
        <f>SUM(E13:E21)</f>
        <v>2082621.6099999999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903650.22</v>
      </c>
      <c r="C15" s="10">
        <v>0</v>
      </c>
      <c r="D15" s="10">
        <v>0</v>
      </c>
      <c r="E15" s="10">
        <f t="shared" si="4"/>
        <v>903650.22</v>
      </c>
      <c r="F15" s="10">
        <f t="shared" si="3"/>
        <v>0</v>
      </c>
    </row>
    <row r="16" spans="1:6" x14ac:dyDescent="0.2">
      <c r="A16" s="6" t="s">
        <v>14</v>
      </c>
      <c r="B16" s="9">
        <v>1504155.04</v>
      </c>
      <c r="C16" s="9">
        <v>0</v>
      </c>
      <c r="D16" s="9">
        <v>0</v>
      </c>
      <c r="E16" s="9">
        <f t="shared" si="4"/>
        <v>1504155.04</v>
      </c>
      <c r="F16" s="9">
        <f t="shared" si="3"/>
        <v>0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f t="shared" si="4"/>
        <v>26050</v>
      </c>
      <c r="F17" s="9">
        <f t="shared" si="3"/>
        <v>0</v>
      </c>
    </row>
    <row r="18" spans="1:6" x14ac:dyDescent="0.2">
      <c r="A18" s="6" t="s">
        <v>16</v>
      </c>
      <c r="B18" s="9">
        <v>-351233.65</v>
      </c>
      <c r="C18" s="9">
        <v>0</v>
      </c>
      <c r="D18" s="9">
        <v>0</v>
      </c>
      <c r="E18" s="9">
        <f t="shared" si="4"/>
        <v>-351233.65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2024-10-18T05:44:18Z</cp:lastPrinted>
  <dcterms:created xsi:type="dcterms:W3CDTF">2014-02-09T04:04:15Z</dcterms:created>
  <dcterms:modified xsi:type="dcterms:W3CDTF">2024-10-18T05:44:23Z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